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495732878f3c73/Dokumente/"/>
    </mc:Choice>
  </mc:AlternateContent>
  <xr:revisionPtr revIDLastSave="17" documentId="8_{BED73B6C-3B4F-4D13-BEE3-EFD3031C37E0}" xr6:coauthVersionLast="47" xr6:coauthVersionMax="47" xr10:uidLastSave="{1240AB4F-FB94-4B07-BEC4-3A869B065E2D}"/>
  <bookViews>
    <workbookView xWindow="57420" yWindow="8430" windowWidth="29160" windowHeight="15840" xr2:uid="{A17F37AB-A149-47CA-8F67-4D8BCA0C517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17" i="1"/>
  <c r="J18" i="1"/>
  <c r="J23" i="1"/>
  <c r="J17" i="1"/>
  <c r="H18" i="1"/>
  <c r="H19" i="1"/>
  <c r="J19" i="1" s="1"/>
  <c r="H20" i="1"/>
  <c r="J20" i="1" s="1"/>
  <c r="H21" i="1"/>
  <c r="H22" i="1"/>
  <c r="H23" i="1"/>
  <c r="H17" i="1"/>
  <c r="E18" i="1"/>
  <c r="E19" i="1"/>
  <c r="E20" i="1"/>
  <c r="E21" i="1"/>
  <c r="J21" i="1" s="1"/>
  <c r="E22" i="1"/>
  <c r="E23" i="1"/>
  <c r="E17" i="1"/>
  <c r="J22" i="1" l="1"/>
</calcChain>
</file>

<file path=xl/sharedStrings.xml><?xml version="1.0" encoding="utf-8"?>
<sst xmlns="http://schemas.openxmlformats.org/spreadsheetml/2006/main" count="37" uniqueCount="35">
  <si>
    <t>Test 1</t>
  </si>
  <si>
    <t>DC Strom kalibrierung mit Modellbauakku an String 2</t>
  </si>
  <si>
    <t>Leisungsbegrenzung auf:</t>
  </si>
  <si>
    <t>Leistung lt. Hoymiles / 
openDTU</t>
  </si>
  <si>
    <t>Strommessung
Hoymiles / openDTU</t>
  </si>
  <si>
    <t>Fluke 
Messgerät</t>
  </si>
  <si>
    <t>Kaiwats 
Zangenamperemeter</t>
  </si>
  <si>
    <t>Ergebniss:</t>
  </si>
  <si>
    <t>Fluke / Hoymiles messen ähnlich</t>
  </si>
  <si>
    <t>Kaiwats mit tendenz bis zu 0,1A mehr zu messen</t>
  </si>
  <si>
    <t>Hoymiles Werte kann ich für Eingang 2 direkt ablesen</t>
  </si>
  <si>
    <t>Test 2</t>
  </si>
  <si>
    <t>Einspeiseleistung und Wirkungsgrad über Limit</t>
  </si>
  <si>
    <t>Inputspannung (V)</t>
  </si>
  <si>
    <t>Inputstrom (A)</t>
  </si>
  <si>
    <t>Leistung input
(errechnet)</t>
  </si>
  <si>
    <t>Outputstrom (A) / 
Kaiwats</t>
  </si>
  <si>
    <t>Outputleistung 
bei 230V</t>
  </si>
  <si>
    <t>Leistung nach Hoymiles / openDTU</t>
  </si>
  <si>
    <t>Wirkungsgrad (errechnet)</t>
  </si>
  <si>
    <t>Wirkungsgrad nach Hoymiles / openDTU</t>
  </si>
  <si>
    <t>Errechnete Ausgangsleistung</t>
  </si>
  <si>
    <t>1 Modellbauakku am String 2</t>
  </si>
  <si>
    <t>Kommentar</t>
  </si>
  <si>
    <t>Vermutlich Leistungsbegrenzung Inputstrom</t>
  </si>
  <si>
    <t>#100</t>
  </si>
  <si>
    <t>#101</t>
  </si>
  <si>
    <t>#102</t>
  </si>
  <si>
    <t>#200</t>
  </si>
  <si>
    <t>#201</t>
  </si>
  <si>
    <t>#202</t>
  </si>
  <si>
    <t>#203</t>
  </si>
  <si>
    <t>#204</t>
  </si>
  <si>
    <t>#205</t>
  </si>
  <si>
    <t>#206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</si>
</sst>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E9A51-193F-4DFD-B25C-957944FD829A}">
  <dimension ref="A1:O23"/>
  <sheetViews>
    <sheetView tabSelected="1" workbookViewId="0">
      <selection activeCell="C5" sqref="C5"/>
    </sheetView>
  </sheetViews>
  <sheetFormatPr baseColWidth="10" defaultRowHeight="14.6" x14ac:dyDescent="0.4"/>
  <cols>
    <col min="2" max="2" width="21.765625" bestFit="1" customWidth="1"/>
    <col min="3" max="3" width="20.4609375" customWidth="1"/>
    <col min="4" max="4" width="15.15234375" customWidth="1"/>
    <col min="5" max="5" width="21.3046875" customWidth="1"/>
    <col min="6" max="6" width="22.84375" customWidth="1"/>
    <col min="7" max="7" width="17.84375" customWidth="1"/>
    <col min="8" max="8" width="14.15234375" customWidth="1"/>
    <col min="9" max="9" width="14.4609375" customWidth="1"/>
    <col min="10" max="10" width="13.07421875" customWidth="1"/>
    <col min="11" max="11" width="12.15234375" customWidth="1"/>
    <col min="13" max="13" width="16.765625" customWidth="1"/>
  </cols>
  <sheetData>
    <row r="1" spans="1:15" ht="20.6" x14ac:dyDescent="0.55000000000000004">
      <c r="A1" s="4" t="s">
        <v>0</v>
      </c>
      <c r="C1" s="4" t="s">
        <v>1</v>
      </c>
      <c r="D1" s="4"/>
      <c r="E1" s="4"/>
    </row>
    <row r="3" spans="1:15" ht="43.75" x14ac:dyDescent="0.4">
      <c r="B3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15" x14ac:dyDescent="0.4">
      <c r="A4" t="s">
        <v>25</v>
      </c>
      <c r="B4" s="1">
        <v>0.2</v>
      </c>
      <c r="C4">
        <v>150</v>
      </c>
      <c r="D4">
        <v>4.42</v>
      </c>
      <c r="E4">
        <v>4.3899999999999997</v>
      </c>
      <c r="F4">
        <v>4.49</v>
      </c>
    </row>
    <row r="5" spans="1:15" x14ac:dyDescent="0.4">
      <c r="A5" t="s">
        <v>26</v>
      </c>
      <c r="B5" s="1">
        <v>0.3</v>
      </c>
      <c r="C5">
        <v>230</v>
      </c>
      <c r="D5">
        <v>6</v>
      </c>
      <c r="E5">
        <v>6</v>
      </c>
      <c r="F5">
        <v>6.06</v>
      </c>
    </row>
    <row r="6" spans="1:15" x14ac:dyDescent="0.4">
      <c r="A6" t="s">
        <v>27</v>
      </c>
      <c r="B6" s="1">
        <v>0.4</v>
      </c>
      <c r="C6">
        <v>300</v>
      </c>
      <c r="D6">
        <v>8.3000000000000007</v>
      </c>
      <c r="E6">
        <v>8.25</v>
      </c>
      <c r="F6">
        <v>8.4</v>
      </c>
    </row>
    <row r="8" spans="1:15" x14ac:dyDescent="0.4">
      <c r="B8" t="s">
        <v>7</v>
      </c>
    </row>
    <row r="9" spans="1:15" x14ac:dyDescent="0.4">
      <c r="B9" t="s">
        <v>8</v>
      </c>
    </row>
    <row r="10" spans="1:15" x14ac:dyDescent="0.4">
      <c r="B10" t="s">
        <v>9</v>
      </c>
    </row>
    <row r="11" spans="1:15" x14ac:dyDescent="0.4">
      <c r="B11" s="3" t="s">
        <v>10</v>
      </c>
    </row>
    <row r="14" spans="1:15" ht="20.6" x14ac:dyDescent="0.55000000000000004">
      <c r="A14" s="4" t="s">
        <v>11</v>
      </c>
      <c r="C14" s="4" t="s">
        <v>12</v>
      </c>
      <c r="D14" s="4"/>
      <c r="E14" s="4"/>
    </row>
    <row r="15" spans="1:15" x14ac:dyDescent="0.4">
      <c r="C15" t="s">
        <v>22</v>
      </c>
    </row>
    <row r="16" spans="1:15" ht="58.3" x14ac:dyDescent="0.4">
      <c r="B16" t="s">
        <v>2</v>
      </c>
      <c r="C16" t="s">
        <v>13</v>
      </c>
      <c r="D16" t="s">
        <v>14</v>
      </c>
      <c r="E16" s="2" t="s">
        <v>15</v>
      </c>
      <c r="G16" s="2" t="s">
        <v>16</v>
      </c>
      <c r="H16" s="2" t="s">
        <v>17</v>
      </c>
      <c r="I16" s="2" t="s">
        <v>18</v>
      </c>
      <c r="J16" s="2" t="s">
        <v>19</v>
      </c>
      <c r="K16" s="2" t="s">
        <v>20</v>
      </c>
      <c r="M16" s="2" t="s">
        <v>21</v>
      </c>
      <c r="O16" s="2" t="s">
        <v>23</v>
      </c>
    </row>
    <row r="17" spans="1:15" x14ac:dyDescent="0.4">
      <c r="A17" t="s">
        <v>28</v>
      </c>
      <c r="B17" s="1">
        <v>0.1</v>
      </c>
      <c r="C17">
        <v>40.200000000000003</v>
      </c>
      <c r="D17">
        <v>1.8</v>
      </c>
      <c r="E17">
        <f>C17*D17</f>
        <v>72.360000000000014</v>
      </c>
      <c r="G17">
        <v>0.4</v>
      </c>
      <c r="H17">
        <f>G17*230</f>
        <v>92</v>
      </c>
      <c r="I17">
        <v>75</v>
      </c>
      <c r="J17" s="5">
        <f>H17/E17</f>
        <v>1.2714206744057488</v>
      </c>
      <c r="K17">
        <v>95</v>
      </c>
      <c r="M17">
        <f>B17*1600/2</f>
        <v>80</v>
      </c>
    </row>
    <row r="18" spans="1:15" x14ac:dyDescent="0.4">
      <c r="A18" t="s">
        <v>29</v>
      </c>
      <c r="B18" s="1">
        <v>0.2</v>
      </c>
      <c r="C18">
        <v>40</v>
      </c>
      <c r="D18">
        <v>4.0999999999999996</v>
      </c>
      <c r="E18">
        <f t="shared" ref="E18:E23" si="0">C18*D18</f>
        <v>164</v>
      </c>
      <c r="G18">
        <v>0.65</v>
      </c>
      <c r="H18">
        <f t="shared" ref="H18:H23" si="1">G18*230</f>
        <v>149.5</v>
      </c>
      <c r="I18">
        <v>156</v>
      </c>
      <c r="J18" s="5">
        <f t="shared" ref="J18:J23" si="2">H18/E18</f>
        <v>0.91158536585365857</v>
      </c>
      <c r="K18">
        <v>95</v>
      </c>
      <c r="M18">
        <f t="shared" ref="M18:M22" si="3">B18*1600/2</f>
        <v>160</v>
      </c>
    </row>
    <row r="19" spans="1:15" x14ac:dyDescent="0.4">
      <c r="A19" t="s">
        <v>30</v>
      </c>
      <c r="B19" s="1">
        <v>0.3</v>
      </c>
      <c r="C19">
        <v>40</v>
      </c>
      <c r="D19">
        <v>6</v>
      </c>
      <c r="E19">
        <f t="shared" si="0"/>
        <v>240</v>
      </c>
      <c r="G19">
        <v>1</v>
      </c>
      <c r="H19">
        <f t="shared" si="1"/>
        <v>230</v>
      </c>
      <c r="I19">
        <v>225</v>
      </c>
      <c r="J19" s="5">
        <f t="shared" si="2"/>
        <v>0.95833333333333337</v>
      </c>
      <c r="K19">
        <v>95</v>
      </c>
      <c r="M19">
        <f t="shared" si="3"/>
        <v>240</v>
      </c>
    </row>
    <row r="20" spans="1:15" x14ac:dyDescent="0.4">
      <c r="A20" t="s">
        <v>31</v>
      </c>
      <c r="B20" s="1">
        <v>0.4</v>
      </c>
      <c r="C20">
        <v>40</v>
      </c>
      <c r="D20">
        <v>8.1999999999999993</v>
      </c>
      <c r="E20">
        <f t="shared" si="0"/>
        <v>328</v>
      </c>
      <c r="G20">
        <v>1.36</v>
      </c>
      <c r="H20">
        <f t="shared" si="1"/>
        <v>312.8</v>
      </c>
      <c r="I20">
        <v>304</v>
      </c>
      <c r="J20" s="5">
        <f t="shared" si="2"/>
        <v>0.95365853658536592</v>
      </c>
      <c r="K20">
        <v>95</v>
      </c>
      <c r="M20">
        <f t="shared" si="3"/>
        <v>320</v>
      </c>
    </row>
    <row r="21" spans="1:15" x14ac:dyDescent="0.4">
      <c r="A21" t="s">
        <v>32</v>
      </c>
      <c r="B21" s="1">
        <v>0.5</v>
      </c>
      <c r="C21">
        <v>39</v>
      </c>
      <c r="D21">
        <v>10.5</v>
      </c>
      <c r="E21">
        <f t="shared" si="0"/>
        <v>409.5</v>
      </c>
      <c r="G21">
        <v>2.08</v>
      </c>
      <c r="H21">
        <f t="shared" si="1"/>
        <v>478.40000000000003</v>
      </c>
      <c r="I21">
        <v>382</v>
      </c>
      <c r="J21" s="5">
        <f t="shared" si="2"/>
        <v>1.1682539682539683</v>
      </c>
      <c r="K21">
        <v>95</v>
      </c>
      <c r="M21">
        <f t="shared" si="3"/>
        <v>400</v>
      </c>
    </row>
    <row r="22" spans="1:15" x14ac:dyDescent="0.4">
      <c r="A22" t="s">
        <v>33</v>
      </c>
      <c r="B22" s="1">
        <v>0.6</v>
      </c>
      <c r="C22">
        <v>38</v>
      </c>
      <c r="D22">
        <v>11.9</v>
      </c>
      <c r="E22">
        <f t="shared" si="0"/>
        <v>452.2</v>
      </c>
      <c r="G22">
        <v>3.1</v>
      </c>
      <c r="H22">
        <f t="shared" si="1"/>
        <v>713</v>
      </c>
      <c r="I22">
        <v>424</v>
      </c>
      <c r="J22" s="5">
        <f t="shared" si="2"/>
        <v>1.5767359575409112</v>
      </c>
      <c r="K22">
        <v>95</v>
      </c>
      <c r="M22">
        <f t="shared" si="3"/>
        <v>480</v>
      </c>
      <c r="O22" t="s">
        <v>24</v>
      </c>
    </row>
    <row r="23" spans="1:15" x14ac:dyDescent="0.4">
      <c r="A23" t="s">
        <v>34</v>
      </c>
      <c r="B23" s="1">
        <v>0.7</v>
      </c>
      <c r="C23">
        <v>37.5</v>
      </c>
      <c r="D23">
        <v>11.9</v>
      </c>
      <c r="E23">
        <f t="shared" si="0"/>
        <v>446.25</v>
      </c>
      <c r="G23">
        <v>3.1</v>
      </c>
      <c r="H23">
        <f t="shared" si="1"/>
        <v>713</v>
      </c>
      <c r="I23">
        <v>420</v>
      </c>
      <c r="J23" s="5">
        <f t="shared" si="2"/>
        <v>1.5977591036414567</v>
      </c>
      <c r="K23">
        <v>95</v>
      </c>
      <c r="O23" t="s">
        <v>24</v>
      </c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Malte Schmidt</dc:creator>
  <cp:lastModifiedBy>Malte Schmidt</cp:lastModifiedBy>
  <dcterms:created xsi:type="dcterms:W3CDTF">2023-02-15T14:02:32Z</dcterms:created>
  <dcterms:modified xsi:type="dcterms:W3CDTF">2023-02-15T14:46:42Z</dcterms:modified>
</cp:coreProperties>
</file>